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20" windowHeight="5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<sst xmlns="http://schemas.openxmlformats.org/spreadsheetml/2006/main" count="34" uniqueCount="28">
  <si>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Taxable Revenue</t>
  </si>
  <si>
    <t>State Tax Rate in %</t>
  </si>
  <si>
    <t>City Tax Rate in %</t>
  </si>
  <si>
    <t>County Tax Rate in %</t>
  </si>
  <si>
    <t>Occupency Tax in $</t>
  </si>
  <si>
    <t>Tax Rate</t>
  </si>
  <si>
    <t>Discount Rate</t>
  </si>
  <si>
    <t>After $100</t>
  </si>
  <si>
    <t>Up To $100</t>
  </si>
  <si>
    <t>Month:</t>
  </si>
  <si>
    <t>Rooms</t>
  </si>
  <si>
    <t>State Tax</t>
  </si>
  <si>
    <t xml:space="preserve">City Tax </t>
  </si>
  <si>
    <t>Total State Tax Due</t>
  </si>
  <si>
    <t>Total City Tax Due</t>
  </si>
  <si>
    <t xml:space="preserve">Discount </t>
  </si>
  <si>
    <t>Total County Tax Due</t>
  </si>
  <si>
    <t>Total Occupency Tax</t>
  </si>
  <si>
    <t xml:space="preserve">County Tax </t>
  </si>
  <si>
    <t xml:space="preserve">Additional Tax </t>
  </si>
  <si>
    <t>Total Additonal 2 Tax</t>
  </si>
  <si>
    <t xml:space="preserve">Total Additional 1 Tax </t>
  </si>
  <si>
    <t>Additional 1 Tax in %</t>
  </si>
  <si>
    <t>Additional 2 Tax in $</t>
  </si>
  <si>
    <t>SALES TAX CALCULATION</t>
  </si>
  <si>
    <t>=========</t>
  </si>
  <si>
    <t>Feb</t>
  </si>
  <si>
    <t xml:space="preserve">Occupied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</si>
</sst>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b/>
      <sz val="11"/>
      <color indexed="57"/>
      <name val="Arial"/>
      <family val="2"/>
    </font>
    <font>
      <sz val="10"/>
      <color indexed="57"/>
      <name val="Arial"/>
      <family val="2"/>
    </font>
    <font>
      <b/>
      <u val="single"/>
      <sz val="14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1"/>
      <color indexed="10"/>
      <name val="Arial"/>
      <family val="0"/>
    </font>
    <font>
      <b/>
      <sz val="11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 horizontal="right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 horizontal="right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center" vertical="center"/>
    </xf>
    <xf numFmtId="0" fontId="12" fillId="3" borderId="5" xfId="0" applyFont="1" applyFill="1" applyBorder="1" applyAlignment="1">
      <alignment/>
    </xf>
    <xf numFmtId="164" fontId="11" fillId="3" borderId="6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>
      <alignment/>
    </xf>
    <xf numFmtId="164" fontId="0" fillId="4" borderId="7" xfId="0" applyNumberFormat="1" applyFill="1" applyBorder="1" applyAlignment="1" applyProtection="1" quotePrefix="1">
      <alignment/>
      <protection/>
    </xf>
    <xf numFmtId="0" fontId="0" fillId="4" borderId="1" xfId="0" applyFill="1" applyBorder="1" applyAlignment="1">
      <alignment/>
    </xf>
    <xf numFmtId="0" fontId="14" fillId="4" borderId="8" xfId="0" applyFont="1" applyFill="1" applyBorder="1" applyAlignment="1">
      <alignment/>
    </xf>
    <xf numFmtId="164" fontId="14" fillId="4" borderId="6" xfId="0" applyNumberFormat="1" applyFont="1" applyFill="1" applyBorder="1" applyAlignment="1" applyProtection="1">
      <alignment/>
      <protection/>
    </xf>
    <xf numFmtId="164" fontId="14" fillId="4" borderId="6" xfId="0" applyNumberFormat="1" applyFont="1" applyFill="1" applyBorder="1" applyAlignment="1" applyProtection="1" quotePrefix="1">
      <alignment/>
      <protection/>
    </xf>
    <xf numFmtId="164" fontId="14" fillId="4" borderId="6" xfId="0" applyNumberFormat="1" applyFont="1" applyFill="1" applyBorder="1" applyAlignment="1">
      <alignment/>
    </xf>
    <xf numFmtId="0" fontId="0" fillId="5" borderId="0" xfId="0" applyFill="1" applyBorder="1" applyAlignment="1">
      <alignment/>
    </xf>
    <xf numFmtId="164" fontId="0" fillId="0" borderId="0" xfId="0" applyNumberForma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 applyProtection="1">
      <alignment/>
      <protection locked="0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3" borderId="13" xfId="0" applyFont="1" applyFill="1" applyBorder="1" applyAlignment="1">
      <alignment/>
    </xf>
    <xf numFmtId="0" fontId="14" fillId="4" borderId="13" xfId="0" applyFont="1" applyFill="1" applyBorder="1" applyAlignment="1" quotePrefix="1">
      <alignment horizontal="left"/>
    </xf>
    <xf numFmtId="0" fontId="14" fillId="4" borderId="13" xfId="0" applyFont="1" applyFill="1" applyBorder="1" applyAlignment="1">
      <alignment/>
    </xf>
    <xf numFmtId="0" fontId="0" fillId="4" borderId="9" xfId="0" applyFill="1" applyBorder="1" applyAlignment="1">
      <alignment/>
    </xf>
    <xf numFmtId="17" fontId="0" fillId="0" borderId="10" xfId="0" applyNumberFormat="1" applyBorder="1" applyAlignment="1" applyProtection="1">
      <alignment horizontal="right"/>
      <protection locked="0"/>
    </xf>
    <xf numFmtId="0" fontId="14" fillId="4" borderId="14" xfId="0" applyFont="1" applyFill="1" applyBorder="1" applyAlignment="1" quotePrefix="1">
      <alignment horizontal="left"/>
    </xf>
    <xf numFmtId="164" fontId="0" fillId="0" borderId="10" xfId="0" applyNumberForma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6" borderId="18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/>
    </xf>
    <xf numFmtId="0" fontId="9" fillId="6" borderId="10" xfId="0" applyFont="1" applyFill="1" applyBorder="1" applyAlignment="1">
      <alignment/>
    </xf>
    <xf numFmtId="0" fontId="9" fillId="6" borderId="13" xfId="0" applyFont="1" applyFill="1" applyBorder="1" applyAlignment="1">
      <alignment/>
    </xf>
    <xf numFmtId="0" fontId="10" fillId="6" borderId="8" xfId="0" applyFont="1" applyFill="1" applyBorder="1" applyAlignment="1">
      <alignment/>
    </xf>
    <xf numFmtId="0" fontId="5" fillId="6" borderId="23" xfId="0" applyFont="1" applyFill="1" applyBorder="1" applyAlignment="1" applyProtection="1">
      <alignment/>
      <protection locked="0"/>
    </xf>
    <xf numFmtId="0" fontId="5" fillId="6" borderId="6" xfId="0" applyFont="1" applyFill="1" applyBorder="1" applyAlignment="1" applyProtection="1">
      <alignment/>
      <protection locked="0"/>
    </xf>
    <xf numFmtId="0" fontId="5" fillId="6" borderId="24" xfId="0" applyFont="1" applyFill="1" applyBorder="1" applyAlignment="1" applyProtection="1">
      <alignment/>
      <protection locked="0"/>
    </xf>
    <xf numFmtId="0" fontId="5" fillId="6" borderId="1" xfId="0" applyFont="1" applyFill="1" applyBorder="1" applyAlignment="1" applyProtection="1">
      <alignment/>
      <protection locked="0"/>
    </xf>
    <xf numFmtId="0" fontId="5" fillId="6" borderId="25" xfId="0" applyFont="1" applyFill="1" applyBorder="1" applyAlignment="1" applyProtection="1">
      <alignment/>
      <protection locked="0"/>
    </xf>
    <xf numFmtId="164" fontId="5" fillId="6" borderId="6" xfId="0" applyNumberFormat="1" applyFont="1" applyFill="1" applyBorder="1" applyAlignment="1" applyProtection="1">
      <alignment/>
      <protection locked="0"/>
    </xf>
    <xf numFmtId="0" fontId="5" fillId="6" borderId="8" xfId="0" applyFont="1" applyFill="1" applyBorder="1" applyAlignment="1" applyProtection="1">
      <alignment/>
      <protection locked="0"/>
    </xf>
    <xf numFmtId="0" fontId="17" fillId="2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horizontal="center" vertical="center"/>
    </xf>
    <xf numFmtId="164" fontId="16" fillId="6" borderId="6" xfId="0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>
      <alignment/>
    </xf>
    <xf numFmtId="0" fontId="15" fillId="6" borderId="14" xfId="0" applyFont="1" applyFill="1" applyBorder="1" applyAlignment="1">
      <alignment/>
    </xf>
    <xf numFmtId="0" fontId="14" fillId="6" borderId="6" xfId="0" applyFont="1" applyFill="1" applyBorder="1" applyAlignment="1">
      <alignment/>
    </xf>
    <xf numFmtId="0" fontId="0" fillId="6" borderId="8" xfId="0" applyFill="1" applyBorder="1" applyAlignment="1">
      <alignment/>
    </xf>
    <xf numFmtId="164" fontId="0" fillId="6" borderId="5" xfId="0" applyNumberFormat="1" applyFill="1" applyBorder="1" applyAlignment="1">
      <alignment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9" xfId="0" applyFill="1" applyBorder="1" applyAlignment="1">
      <alignment/>
    </xf>
    <xf numFmtId="0" fontId="13" fillId="5" borderId="0" xfId="0" applyFont="1" applyFill="1" applyBorder="1" applyAlignment="1">
      <alignment/>
    </xf>
    <xf numFmtId="0" fontId="0" fillId="5" borderId="10" xfId="0" applyFill="1" applyBorder="1" applyAlignment="1">
      <alignment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6">
      <selection activeCell="B1" sqref="B1:F41"/>
    </sheetView>
  </sheetViews>
  <sheetFormatPr defaultColWidth="9.140625" defaultRowHeight="12.75"/>
  <cols>
    <col min="1" max="1" width="2.140625" style="0" customWidth="1"/>
    <col min="3" max="3" width="11.421875" style="0" customWidth="1"/>
    <col min="4" max="4" width="11.28125" style="0" customWidth="1"/>
    <col min="5" max="5" width="10.421875" style="0" customWidth="1"/>
    <col min="6" max="6" width="9.57421875" style="0" customWidth="1"/>
    <col min="7" max="7" width="1.8515625" style="0" customWidth="1"/>
  </cols>
  <sheetData>
    <row r="1" spans="2:6" ht="13.5" thickTop="1">
      <c r="B1" s="67"/>
      <c r="C1" s="68"/>
      <c r="D1" s="68"/>
      <c r="E1" s="68"/>
      <c r="F1" s="69"/>
    </row>
    <row r="2" spans="2:6" ht="18">
      <c r="B2" s="70"/>
      <c r="C2" s="71" t="s">
        <v>24</v>
      </c>
      <c r="D2" s="21"/>
      <c r="E2" s="21"/>
      <c r="F2" s="72"/>
    </row>
    <row r="3" spans="2:6" ht="12.75">
      <c r="B3" s="70"/>
      <c r="C3" s="21"/>
      <c r="D3" s="21"/>
      <c r="E3" s="21"/>
      <c r="F3" s="72"/>
    </row>
    <row r="4" spans="2:6" ht="12.75">
      <c r="B4" s="41" t="s">
        <v>5</v>
      </c>
      <c r="C4" s="42"/>
      <c r="D4" s="43"/>
      <c r="E4" s="42" t="s">
        <v>6</v>
      </c>
      <c r="F4" s="44"/>
    </row>
    <row r="5" spans="2:6" ht="12.75">
      <c r="B5" s="45"/>
      <c r="C5" s="46"/>
      <c r="D5" s="47"/>
      <c r="E5" s="48" t="s">
        <v>8</v>
      </c>
      <c r="F5" s="49" t="s">
        <v>7</v>
      </c>
    </row>
    <row r="6" spans="2:6" ht="12.75">
      <c r="B6" s="50" t="s">
        <v>1</v>
      </c>
      <c r="C6" s="51"/>
      <c r="D6" s="52">
        <v>4</v>
      </c>
      <c r="E6" s="53">
        <v>5</v>
      </c>
      <c r="F6" s="54">
        <v>2</v>
      </c>
    </row>
    <row r="7" spans="2:6" ht="12.75">
      <c r="B7" s="50" t="s">
        <v>2</v>
      </c>
      <c r="C7" s="51"/>
      <c r="D7" s="53">
        <v>8.5</v>
      </c>
      <c r="E7" s="55">
        <v>3</v>
      </c>
      <c r="F7" s="54">
        <v>3</v>
      </c>
    </row>
    <row r="8" spans="2:6" ht="12.75">
      <c r="B8" s="50" t="s">
        <v>3</v>
      </c>
      <c r="C8" s="51"/>
      <c r="D8" s="53">
        <v>0</v>
      </c>
      <c r="E8" s="53">
        <v>0</v>
      </c>
      <c r="F8" s="56">
        <v>0</v>
      </c>
    </row>
    <row r="9" spans="2:6" ht="12.75">
      <c r="B9" s="50" t="s">
        <v>4</v>
      </c>
      <c r="C9" s="51"/>
      <c r="D9" s="57">
        <v>1</v>
      </c>
      <c r="E9" s="58">
        <v>0</v>
      </c>
      <c r="F9" s="54">
        <v>0</v>
      </c>
    </row>
    <row r="10" spans="2:6" ht="12.75">
      <c r="B10" s="50" t="s">
        <v>22</v>
      </c>
      <c r="C10" s="51"/>
      <c r="D10" s="53">
        <v>0</v>
      </c>
      <c r="E10" s="58">
        <v>0</v>
      </c>
      <c r="F10" s="54">
        <v>0</v>
      </c>
    </row>
    <row r="11" spans="2:6" ht="12.75">
      <c r="B11" s="50" t="s">
        <v>23</v>
      </c>
      <c r="C11" s="51"/>
      <c r="D11" s="57">
        <v>0</v>
      </c>
      <c r="E11" s="58">
        <v>0</v>
      </c>
      <c r="F11" s="54">
        <v>0</v>
      </c>
    </row>
    <row r="12" spans="2:6" ht="12.75">
      <c r="B12" s="26"/>
      <c r="C12" s="7"/>
      <c r="D12" s="7"/>
      <c r="E12" s="7"/>
      <c r="F12" s="27"/>
    </row>
    <row r="13" spans="2:6" ht="12.75">
      <c r="B13" s="28" t="s">
        <v>9</v>
      </c>
      <c r="C13" s="10" t="s">
        <v>26</v>
      </c>
      <c r="D13" s="8"/>
      <c r="E13" s="73" t="s">
        <v>27</v>
      </c>
      <c r="F13" s="59">
        <v>700</v>
      </c>
    </row>
    <row r="14" spans="2:6" ht="12.75">
      <c r="B14" s="29"/>
      <c r="C14" s="11"/>
      <c r="D14" s="9"/>
      <c r="E14" s="74" t="s">
        <v>10</v>
      </c>
      <c r="F14" s="60"/>
    </row>
    <row r="15" spans="2:6" ht="15">
      <c r="B15" s="26"/>
      <c r="C15" s="7"/>
      <c r="D15" s="7"/>
      <c r="E15" s="6"/>
      <c r="F15" s="30"/>
    </row>
    <row r="16" spans="2:6" ht="15">
      <c r="B16" s="31" t="s">
        <v>0</v>
      </c>
      <c r="C16" s="12"/>
      <c r="D16" s="13">
        <v>30000</v>
      </c>
      <c r="E16" s="7"/>
      <c r="F16" s="27"/>
    </row>
    <row r="17" spans="2:6" ht="12.75">
      <c r="B17" s="26"/>
      <c r="C17" s="7"/>
      <c r="D17" s="7"/>
      <c r="E17" s="7"/>
      <c r="F17" s="27"/>
    </row>
    <row r="18" spans="2:6" ht="12.75">
      <c r="B18" s="32" t="s">
        <v>11</v>
      </c>
      <c r="C18" s="17"/>
      <c r="D18" s="18">
        <f>+D16*D6/100</f>
        <v>1200</v>
      </c>
      <c r="E18" s="22"/>
      <c r="F18" s="27"/>
    </row>
    <row r="19" spans="2:6" ht="12.75">
      <c r="B19" s="33" t="s">
        <v>15</v>
      </c>
      <c r="C19" s="17"/>
      <c r="D19" s="18">
        <f>+((D18-100)*F6/100)+E6</f>
        <v>27</v>
      </c>
      <c r="E19" s="22"/>
      <c r="F19" s="27"/>
    </row>
    <row r="20" spans="2:6" ht="12.75">
      <c r="B20" s="34"/>
      <c r="C20" s="14"/>
      <c r="D20" s="19" t="s">
        <v>25</v>
      </c>
      <c r="E20" s="22"/>
      <c r="F20" s="27"/>
    </row>
    <row r="21" spans="2:6" ht="15">
      <c r="B21" s="63" t="s">
        <v>13</v>
      </c>
      <c r="C21" s="64"/>
      <c r="D21" s="61">
        <f>+D18-D19</f>
        <v>1173</v>
      </c>
      <c r="E21" s="23"/>
      <c r="F21" s="27"/>
    </row>
    <row r="22" spans="2:6" ht="12.75">
      <c r="B22" s="26"/>
      <c r="C22" s="7"/>
      <c r="D22" s="24"/>
      <c r="E22" s="22"/>
      <c r="F22" s="27"/>
    </row>
    <row r="23" spans="2:6" ht="12.75">
      <c r="B23" s="32" t="s">
        <v>12</v>
      </c>
      <c r="C23" s="17"/>
      <c r="D23" s="20">
        <f>+D16*D7/100</f>
        <v>2550</v>
      </c>
      <c r="E23" s="22"/>
      <c r="F23" s="27"/>
    </row>
    <row r="24" spans="2:6" ht="12.75">
      <c r="B24" s="33" t="s">
        <v>15</v>
      </c>
      <c r="C24" s="17"/>
      <c r="D24" s="18">
        <f>+((D23-100)*F7/100)+E7</f>
        <v>76.5</v>
      </c>
      <c r="E24" s="22"/>
      <c r="F24" s="27"/>
    </row>
    <row r="25" spans="2:6" ht="12.75">
      <c r="B25" s="34"/>
      <c r="C25" s="14"/>
      <c r="D25" s="15" t="s">
        <v>25</v>
      </c>
      <c r="E25" s="23"/>
      <c r="F25" s="27"/>
    </row>
    <row r="26" spans="2:6" ht="15">
      <c r="B26" s="63" t="s">
        <v>14</v>
      </c>
      <c r="C26" s="65"/>
      <c r="D26" s="61">
        <f>+D23-D24</f>
        <v>2473.5</v>
      </c>
      <c r="E26" s="7"/>
      <c r="F26" s="27"/>
    </row>
    <row r="27" spans="2:6" ht="12.75">
      <c r="B27" s="26"/>
      <c r="C27" s="7"/>
      <c r="D27" s="7"/>
      <c r="E27" s="7"/>
      <c r="F27" s="35"/>
    </row>
    <row r="28" spans="2:6" ht="12.75">
      <c r="B28" s="36" t="s">
        <v>18</v>
      </c>
      <c r="C28" s="16"/>
      <c r="D28" s="20">
        <f>+D16*D8/100</f>
        <v>0</v>
      </c>
      <c r="E28" s="7"/>
      <c r="F28" s="27"/>
    </row>
    <row r="29" spans="2:6" ht="12.75">
      <c r="B29" s="33" t="s">
        <v>15</v>
      </c>
      <c r="C29" s="17"/>
      <c r="D29" s="18">
        <f>+IF(D28=0,0,((D28-100)*F8/100)+E8)</f>
        <v>0</v>
      </c>
      <c r="E29" s="25"/>
      <c r="F29" s="37"/>
    </row>
    <row r="30" spans="2:6" ht="12.75">
      <c r="B30" s="34"/>
      <c r="C30" s="14"/>
      <c r="D30" s="15" t="s">
        <v>25</v>
      </c>
      <c r="E30" s="24"/>
      <c r="F30" s="27"/>
    </row>
    <row r="31" spans="2:6" ht="15">
      <c r="B31" s="63" t="s">
        <v>16</v>
      </c>
      <c r="C31" s="65"/>
      <c r="D31" s="61">
        <f>+D28-D29</f>
        <v>0</v>
      </c>
      <c r="E31" s="24"/>
      <c r="F31" s="27"/>
    </row>
    <row r="32" spans="1:6" ht="12.75">
      <c r="A32" s="1"/>
      <c r="B32" s="26"/>
      <c r="C32" s="24"/>
      <c r="D32" s="22"/>
      <c r="E32" s="24"/>
      <c r="F32" s="27"/>
    </row>
    <row r="33" spans="2:6" ht="15">
      <c r="B33" s="63" t="s">
        <v>17</v>
      </c>
      <c r="C33" s="66"/>
      <c r="D33" s="61">
        <f>+F13*D9</f>
        <v>700</v>
      </c>
      <c r="E33" s="24"/>
      <c r="F33" s="27"/>
    </row>
    <row r="34" spans="2:6" ht="12.75">
      <c r="B34" s="26"/>
      <c r="C34" s="24"/>
      <c r="D34" s="22"/>
      <c r="E34" s="24"/>
      <c r="F34" s="27"/>
    </row>
    <row r="35" spans="2:6" ht="12.75">
      <c r="B35" s="36" t="s">
        <v>19</v>
      </c>
      <c r="C35" s="16"/>
      <c r="D35" s="20">
        <f>+D16*D10/100</f>
        <v>0</v>
      </c>
      <c r="E35" s="24"/>
      <c r="F35" s="27"/>
    </row>
    <row r="36" spans="2:6" ht="12.75">
      <c r="B36" s="33" t="s">
        <v>15</v>
      </c>
      <c r="C36" s="17"/>
      <c r="D36" s="18">
        <f>+IF(D35=0,0,((D35-100)*F10/100)+E10)</f>
        <v>0</v>
      </c>
      <c r="E36" s="24"/>
      <c r="F36" s="27"/>
    </row>
    <row r="37" spans="2:6" ht="12.75">
      <c r="B37" s="34"/>
      <c r="C37" s="14"/>
      <c r="D37" s="15" t="s">
        <v>25</v>
      </c>
      <c r="E37" s="24"/>
      <c r="F37" s="27"/>
    </row>
    <row r="38" spans="1:6" ht="15">
      <c r="A38" s="1"/>
      <c r="B38" s="63" t="s">
        <v>21</v>
      </c>
      <c r="C38" s="65"/>
      <c r="D38" s="61">
        <f>+D35-D36</f>
        <v>0</v>
      </c>
      <c r="E38" s="62"/>
      <c r="F38" s="27"/>
    </row>
    <row r="39" spans="1:6" ht="12.75">
      <c r="A39" s="1"/>
      <c r="B39" s="26"/>
      <c r="C39" s="24"/>
      <c r="D39" s="22"/>
      <c r="E39" s="24"/>
      <c r="F39" s="27"/>
    </row>
    <row r="40" spans="2:6" ht="15">
      <c r="B40" s="63" t="s">
        <v>20</v>
      </c>
      <c r="C40" s="66"/>
      <c r="D40" s="61">
        <f>+F13*D11</f>
        <v>0</v>
      </c>
      <c r="E40" s="24"/>
      <c r="F40" s="27"/>
    </row>
    <row r="41" spans="2:6" ht="13.5" thickBot="1">
      <c r="B41" s="38"/>
      <c r="C41" s="39"/>
      <c r="D41" s="39"/>
      <c r="E41" s="39"/>
      <c r="F41" s="40"/>
    </row>
    <row r="42" spans="1:5" ht="13.5" thickTop="1">
      <c r="A42" s="4"/>
      <c r="B42" s="4"/>
      <c r="C42" s="3"/>
      <c r="E42" s="5"/>
    </row>
    <row r="43" spans="1:5" ht="12.75">
      <c r="A43" s="4"/>
      <c r="B43" s="4"/>
      <c r="C43" s="2"/>
      <c r="E43" s="4"/>
    </row>
  </sheetData>
  <sheetProtection/>
  <mergeCells count="11">
    <mergeCell ref="B19:C19"/>
    <mergeCell ref="B23:C23"/>
    <mergeCell ref="B24:C24"/>
    <mergeCell ref="B29:C29"/>
    <mergeCell ref="B4:D5"/>
    <mergeCell ref="E4:F4"/>
    <mergeCell ref="B18:C18"/>
    <mergeCell ref="B36:C36"/>
    <mergeCell ref="B13:B14"/>
    <mergeCell ref="C13:C14"/>
    <mergeCell ref="F13:F1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 West Inn, Boaz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Jitesh Patel</dc:creator>
  <cp:keywords/>
  <dc:description/>
  <cp:lastModifiedBy>Jitesh Patel</cp:lastModifiedBy>
  <cp:lastPrinted>2006-01-02T15:59:05Z</cp:lastPrinted>
  <dcterms:created xsi:type="dcterms:W3CDTF">2002-09-05T01:48:11Z</dcterms:created>
  <dcterms:modified xsi:type="dcterms:W3CDTF">2008-08-24T18:34:42Z</dcterms:modified>
  <cp:category/>
  <cp:version/>
  <cp:contentType/>
  <cp:contentStatus/>
</cp:coreProperties>
</file>